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5" i="1"/>
  <c r="F8"/>
  <c r="H8" s="1"/>
  <c r="E27"/>
  <c r="F24"/>
  <c r="H24" s="1"/>
  <c r="F25"/>
  <c r="F26"/>
  <c r="H26" s="1"/>
  <c r="F9"/>
  <c r="H9" s="1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H27" l="1"/>
  <c r="B5" s="1"/>
  <c r="F27"/>
</calcChain>
</file>

<file path=xl/sharedStrings.xml><?xml version="1.0" encoding="utf-8"?>
<sst xmlns="http://schemas.openxmlformats.org/spreadsheetml/2006/main" count="57" uniqueCount="44">
  <si>
    <t>Nr</t>
  </si>
  <si>
    <t>Emri dhe mbiemri</t>
  </si>
  <si>
    <t>Pozita</t>
  </si>
  <si>
    <t>Paga</t>
  </si>
  <si>
    <t>Shtesat</t>
  </si>
  <si>
    <t>Paga+shtesa</t>
  </si>
  <si>
    <t>Gentrit Gashi</t>
  </si>
  <si>
    <t>Milaim Fejza</t>
  </si>
  <si>
    <t>Fatlum Bajra</t>
  </si>
  <si>
    <t>Filloreta Gashi</t>
  </si>
  <si>
    <t>Gentiana Shala</t>
  </si>
  <si>
    <t>Majlinda Gashi</t>
  </si>
  <si>
    <t>Fitim Morina</t>
  </si>
  <si>
    <t>Xhemajl Gashi</t>
  </si>
  <si>
    <t>Denis Maloku</t>
  </si>
  <si>
    <t>Ermir Mazreku</t>
  </si>
  <si>
    <t>Blerina Morina</t>
  </si>
  <si>
    <t>Blerta Gashi</t>
  </si>
  <si>
    <t>Fehmi Gajraku</t>
  </si>
  <si>
    <t>Flora Thaqi</t>
  </si>
  <si>
    <t>Hamit Fetahu</t>
  </si>
  <si>
    <t>Menaxher</t>
  </si>
  <si>
    <t>Puntor</t>
  </si>
  <si>
    <t>Sekretare</t>
  </si>
  <si>
    <t>Drejtoresh</t>
  </si>
  <si>
    <t>zv. Drejt.</t>
  </si>
  <si>
    <t>Sigurim</t>
  </si>
  <si>
    <t>&lt;500</t>
  </si>
  <si>
    <t>&lt;1000</t>
  </si>
  <si>
    <t>&gt;1000</t>
  </si>
  <si>
    <t>Shtesa</t>
  </si>
  <si>
    <t>Fatjona Thaqi</t>
  </si>
  <si>
    <t>Mentor Fetahu</t>
  </si>
  <si>
    <t>shofer</t>
  </si>
  <si>
    <t>Pagat e puntorve me shtesat e tyre per muajn MARS 2012</t>
  </si>
  <si>
    <t>Lista e puntorve</t>
  </si>
  <si>
    <t>Malisheve, mars 2012</t>
  </si>
  <si>
    <t>M.B.NJ.</t>
  </si>
  <si>
    <t>V.V</t>
  </si>
  <si>
    <t>Ndalesat</t>
  </si>
  <si>
    <t>Vrejtje: Ne kete muaj jane ndalur ndalesat per shkak te orve te humbura ose per shkak te  borgjit qe keni pasur ndaj kompanis</t>
  </si>
  <si>
    <t>Adresa: Rruga Habib Berisha 10000 Malisheve,   Tel: +37744521231, 03845214,   Fax:  038565214</t>
  </si>
  <si>
    <t>Te gjitha mjetet te barten ne gjirollogarit private te puntorve pasi te paguhet TVSH</t>
  </si>
  <si>
    <t>Ermal Tahiri</t>
  </si>
</sst>
</file>

<file path=xl/styles.xml><?xml version="1.0" encoding="utf-8"?>
<styleSheet xmlns="http://schemas.openxmlformats.org/spreadsheetml/2006/main">
  <numFmts count="1">
    <numFmt numFmtId="164" formatCode="_([$€-2]\ * #,##0.00_);_([$€-2]\ * \(#,##0.00\);_([$€-2]\ 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164" fontId="0" fillId="5" borderId="3" xfId="0" applyNumberFormat="1" applyFill="1" applyBorder="1"/>
    <xf numFmtId="164" fontId="0" fillId="0" borderId="0" xfId="0" applyNumberFormat="1"/>
    <xf numFmtId="0" fontId="0" fillId="3" borderId="0" xfId="0" applyFill="1"/>
    <xf numFmtId="0" fontId="0" fillId="2" borderId="14" xfId="0" applyFill="1" applyBorder="1" applyAlignment="1">
      <alignment horizontal="center"/>
    </xf>
    <xf numFmtId="9" fontId="0" fillId="4" borderId="15" xfId="0" applyNumberFormat="1" applyFill="1" applyBorder="1"/>
    <xf numFmtId="0" fontId="0" fillId="2" borderId="1" xfId="0" applyFill="1" applyBorder="1" applyAlignment="1">
      <alignment horizontal="center"/>
    </xf>
    <xf numFmtId="9" fontId="0" fillId="4" borderId="3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showGridLines="0" tabSelected="1" view="pageLayout" topLeftCell="A4" workbookViewId="0">
      <selection activeCell="B7" sqref="B7:H27"/>
    </sheetView>
  </sheetViews>
  <sheetFormatPr defaultRowHeight="15"/>
  <cols>
    <col min="2" max="2" width="4.7109375" customWidth="1"/>
    <col min="3" max="3" width="17" bestFit="1" customWidth="1"/>
    <col min="4" max="4" width="10.42578125" bestFit="1" customWidth="1"/>
    <col min="5" max="6" width="12" bestFit="1" customWidth="1"/>
    <col min="7" max="7" width="12" customWidth="1"/>
    <col min="8" max="8" width="11.85546875" customWidth="1"/>
    <col min="9" max="9" width="7.42578125" customWidth="1"/>
    <col min="10" max="10" width="5.42578125" hidden="1" customWidth="1"/>
    <col min="11" max="11" width="9.140625" hidden="1" customWidth="1"/>
  </cols>
  <sheetData>
    <row r="1" spans="2:8" ht="39" customHeight="1"/>
    <row r="2" spans="2:8" ht="22.5" customHeight="1">
      <c r="B2" s="28" t="s">
        <v>34</v>
      </c>
      <c r="C2" s="29"/>
      <c r="E2" s="15"/>
      <c r="F2" s="34" t="s">
        <v>4</v>
      </c>
      <c r="G2" s="35"/>
      <c r="H2" s="36"/>
    </row>
    <row r="3" spans="2:8">
      <c r="B3" s="30"/>
      <c r="C3" s="31"/>
      <c r="F3" s="16" t="s">
        <v>27</v>
      </c>
      <c r="G3" s="20"/>
      <c r="H3" s="17">
        <v>0.06</v>
      </c>
    </row>
    <row r="4" spans="2:8">
      <c r="B4" s="30"/>
      <c r="C4" s="31"/>
      <c r="F4" s="16" t="s">
        <v>28</v>
      </c>
      <c r="G4" s="20"/>
      <c r="H4" s="17">
        <v>0.08</v>
      </c>
    </row>
    <row r="5" spans="2:8">
      <c r="B5" s="32">
        <f>H27</f>
        <v>12027.600000000002</v>
      </c>
      <c r="C5" s="33"/>
      <c r="F5" s="18" t="s">
        <v>29</v>
      </c>
      <c r="G5" s="21"/>
      <c r="H5" s="19">
        <v>0.1</v>
      </c>
    </row>
    <row r="6" spans="2:8" ht="72.75" customHeight="1" thickBot="1">
      <c r="B6" s="37" t="s">
        <v>35</v>
      </c>
      <c r="C6" s="37"/>
      <c r="F6" s="38" t="s">
        <v>40</v>
      </c>
      <c r="G6" s="38"/>
      <c r="H6" s="38"/>
    </row>
    <row r="7" spans="2:8" ht="20.25" customHeight="1">
      <c r="B7" s="3" t="s">
        <v>0</v>
      </c>
      <c r="C7" s="4" t="s">
        <v>1</v>
      </c>
      <c r="D7" s="4" t="s">
        <v>2</v>
      </c>
      <c r="E7" s="4" t="s">
        <v>3</v>
      </c>
      <c r="F7" s="4" t="s">
        <v>30</v>
      </c>
      <c r="G7" s="4" t="s">
        <v>39</v>
      </c>
      <c r="H7" s="5" t="s">
        <v>5</v>
      </c>
    </row>
    <row r="8" spans="2:8">
      <c r="B8" s="6">
        <v>1</v>
      </c>
      <c r="C8" s="7" t="s">
        <v>43</v>
      </c>
      <c r="D8" s="7" t="s">
        <v>21</v>
      </c>
      <c r="E8" s="8">
        <v>1200</v>
      </c>
      <c r="F8" s="8">
        <f t="shared" ref="F8:F26" si="0">IF(E8&lt;500,$H$3*E8,IF(E8&lt;1000,$H$4*E8,$H$5*E8))</f>
        <v>120</v>
      </c>
      <c r="G8" s="8"/>
      <c r="H8" s="9">
        <f>E8+F8-G8</f>
        <v>1320</v>
      </c>
    </row>
    <row r="9" spans="2:8">
      <c r="B9" s="6">
        <v>2</v>
      </c>
      <c r="C9" s="7" t="s">
        <v>6</v>
      </c>
      <c r="D9" s="7" t="s">
        <v>21</v>
      </c>
      <c r="E9" s="8">
        <v>1100</v>
      </c>
      <c r="F9" s="8">
        <f t="shared" si="0"/>
        <v>110</v>
      </c>
      <c r="G9" s="8"/>
      <c r="H9" s="9">
        <f t="shared" ref="H9:H26" si="1">E9+F9-G9</f>
        <v>1210</v>
      </c>
    </row>
    <row r="10" spans="2:8">
      <c r="B10" s="6">
        <v>3</v>
      </c>
      <c r="C10" s="7" t="s">
        <v>7</v>
      </c>
      <c r="D10" s="7" t="s">
        <v>22</v>
      </c>
      <c r="E10" s="8">
        <v>700</v>
      </c>
      <c r="F10" s="8">
        <f t="shared" si="0"/>
        <v>56</v>
      </c>
      <c r="G10" s="8">
        <v>79</v>
      </c>
      <c r="H10" s="9">
        <f t="shared" si="1"/>
        <v>677</v>
      </c>
    </row>
    <row r="11" spans="2:8">
      <c r="B11" s="6">
        <v>4</v>
      </c>
      <c r="C11" s="7" t="s">
        <v>8</v>
      </c>
      <c r="D11" s="7" t="s">
        <v>22</v>
      </c>
      <c r="E11" s="8">
        <v>500</v>
      </c>
      <c r="F11" s="8">
        <f t="shared" si="0"/>
        <v>40</v>
      </c>
      <c r="G11" s="8"/>
      <c r="H11" s="9">
        <f t="shared" si="1"/>
        <v>540</v>
      </c>
    </row>
    <row r="12" spans="2:8">
      <c r="B12" s="6">
        <v>5</v>
      </c>
      <c r="C12" s="7" t="s">
        <v>9</v>
      </c>
      <c r="D12" s="7" t="s">
        <v>22</v>
      </c>
      <c r="E12" s="8">
        <v>360</v>
      </c>
      <c r="F12" s="8">
        <f t="shared" si="0"/>
        <v>21.599999999999998</v>
      </c>
      <c r="G12" s="8"/>
      <c r="H12" s="9">
        <f t="shared" si="1"/>
        <v>381.6</v>
      </c>
    </row>
    <row r="13" spans="2:8">
      <c r="B13" s="6">
        <v>6</v>
      </c>
      <c r="C13" s="7" t="s">
        <v>10</v>
      </c>
      <c r="D13" s="7" t="s">
        <v>22</v>
      </c>
      <c r="E13" s="8">
        <v>450</v>
      </c>
      <c r="F13" s="8">
        <f t="shared" si="0"/>
        <v>27</v>
      </c>
      <c r="G13" s="8"/>
      <c r="H13" s="9">
        <f t="shared" si="1"/>
        <v>477</v>
      </c>
    </row>
    <row r="14" spans="2:8">
      <c r="B14" s="6">
        <v>7</v>
      </c>
      <c r="C14" s="7" t="s">
        <v>11</v>
      </c>
      <c r="D14" s="7" t="s">
        <v>23</v>
      </c>
      <c r="E14" s="8">
        <v>700</v>
      </c>
      <c r="F14" s="8">
        <f t="shared" si="0"/>
        <v>56</v>
      </c>
      <c r="G14" s="8"/>
      <c r="H14" s="9">
        <f t="shared" si="1"/>
        <v>756</v>
      </c>
    </row>
    <row r="15" spans="2:8">
      <c r="B15" s="6">
        <v>8</v>
      </c>
      <c r="C15" s="7" t="s">
        <v>12</v>
      </c>
      <c r="D15" s="7" t="s">
        <v>22</v>
      </c>
      <c r="E15" s="8">
        <v>520</v>
      </c>
      <c r="F15" s="8">
        <f t="shared" si="0"/>
        <v>41.6</v>
      </c>
      <c r="G15" s="8">
        <v>150</v>
      </c>
      <c r="H15" s="9">
        <f t="shared" si="1"/>
        <v>411.6</v>
      </c>
    </row>
    <row r="16" spans="2:8">
      <c r="B16" s="6">
        <v>9</v>
      </c>
      <c r="C16" s="7" t="s">
        <v>13</v>
      </c>
      <c r="D16" s="7" t="s">
        <v>22</v>
      </c>
      <c r="E16" s="8">
        <v>400</v>
      </c>
      <c r="F16" s="8">
        <f t="shared" si="0"/>
        <v>24</v>
      </c>
      <c r="G16" s="8"/>
      <c r="H16" s="9">
        <f t="shared" si="1"/>
        <v>424</v>
      </c>
    </row>
    <row r="17" spans="2:8">
      <c r="B17" s="6">
        <v>10</v>
      </c>
      <c r="C17" s="7" t="s">
        <v>14</v>
      </c>
      <c r="D17" s="7" t="s">
        <v>22</v>
      </c>
      <c r="E17" s="8">
        <v>450</v>
      </c>
      <c r="F17" s="8">
        <f t="shared" si="0"/>
        <v>27</v>
      </c>
      <c r="G17" s="8"/>
      <c r="H17" s="9">
        <f t="shared" si="1"/>
        <v>477</v>
      </c>
    </row>
    <row r="18" spans="2:8">
      <c r="B18" s="6">
        <v>11</v>
      </c>
      <c r="C18" s="7" t="s">
        <v>15</v>
      </c>
      <c r="D18" s="7" t="s">
        <v>22</v>
      </c>
      <c r="E18" s="8">
        <v>500</v>
      </c>
      <c r="F18" s="8">
        <f t="shared" si="0"/>
        <v>40</v>
      </c>
      <c r="G18" s="8">
        <v>500</v>
      </c>
      <c r="H18" s="9">
        <f t="shared" si="1"/>
        <v>40</v>
      </c>
    </row>
    <row r="19" spans="2:8">
      <c r="B19" s="6">
        <v>12</v>
      </c>
      <c r="C19" s="7" t="s">
        <v>16</v>
      </c>
      <c r="D19" s="7" t="s">
        <v>24</v>
      </c>
      <c r="E19" s="8">
        <v>1500</v>
      </c>
      <c r="F19" s="8">
        <f t="shared" si="0"/>
        <v>150</v>
      </c>
      <c r="G19" s="8"/>
      <c r="H19" s="9">
        <f t="shared" si="1"/>
        <v>1650</v>
      </c>
    </row>
    <row r="20" spans="2:8">
      <c r="B20" s="6">
        <v>13</v>
      </c>
      <c r="C20" s="7" t="s">
        <v>17</v>
      </c>
      <c r="D20" s="7" t="s">
        <v>25</v>
      </c>
      <c r="E20" s="8">
        <v>900</v>
      </c>
      <c r="F20" s="8">
        <f t="shared" si="0"/>
        <v>72</v>
      </c>
      <c r="G20" s="8"/>
      <c r="H20" s="9">
        <f t="shared" si="1"/>
        <v>972</v>
      </c>
    </row>
    <row r="21" spans="2:8">
      <c r="B21" s="6">
        <v>14</v>
      </c>
      <c r="C21" s="7" t="s">
        <v>18</v>
      </c>
      <c r="D21" s="7" t="s">
        <v>22</v>
      </c>
      <c r="E21" s="8">
        <v>520</v>
      </c>
      <c r="F21" s="8">
        <f t="shared" si="0"/>
        <v>41.6</v>
      </c>
      <c r="G21" s="8">
        <v>50</v>
      </c>
      <c r="H21" s="9">
        <f t="shared" si="1"/>
        <v>511.6</v>
      </c>
    </row>
    <row r="22" spans="2:8">
      <c r="B22" s="6">
        <v>15</v>
      </c>
      <c r="C22" s="7" t="s">
        <v>19</v>
      </c>
      <c r="D22" s="7" t="s">
        <v>22</v>
      </c>
      <c r="E22" s="8">
        <v>520</v>
      </c>
      <c r="F22" s="8">
        <f t="shared" si="0"/>
        <v>41.6</v>
      </c>
      <c r="G22" s="8"/>
      <c r="H22" s="9">
        <f t="shared" si="1"/>
        <v>561.6</v>
      </c>
    </row>
    <row r="23" spans="2:8">
      <c r="B23" s="6">
        <v>16</v>
      </c>
      <c r="C23" s="7" t="s">
        <v>20</v>
      </c>
      <c r="D23" s="7" t="s">
        <v>26</v>
      </c>
      <c r="E23" s="8">
        <v>350</v>
      </c>
      <c r="F23" s="8">
        <f t="shared" si="0"/>
        <v>21</v>
      </c>
      <c r="G23" s="8">
        <v>400</v>
      </c>
      <c r="H23" s="9">
        <f t="shared" si="1"/>
        <v>-29</v>
      </c>
    </row>
    <row r="24" spans="2:8">
      <c r="B24" s="6">
        <v>17</v>
      </c>
      <c r="C24" s="7" t="s">
        <v>31</v>
      </c>
      <c r="D24" s="7" t="s">
        <v>22</v>
      </c>
      <c r="E24" s="8">
        <v>520</v>
      </c>
      <c r="F24" s="8">
        <f t="shared" si="0"/>
        <v>41.6</v>
      </c>
      <c r="G24" s="8"/>
      <c r="H24" s="9">
        <f t="shared" si="1"/>
        <v>561.6</v>
      </c>
    </row>
    <row r="25" spans="2:8">
      <c r="B25" s="6">
        <v>18</v>
      </c>
      <c r="C25" s="7" t="s">
        <v>32</v>
      </c>
      <c r="D25" s="7" t="s">
        <v>33</v>
      </c>
      <c r="E25" s="8">
        <v>460</v>
      </c>
      <c r="F25" s="8">
        <f t="shared" si="0"/>
        <v>27.599999999999998</v>
      </c>
      <c r="G25" s="8">
        <v>50</v>
      </c>
      <c r="H25" s="9">
        <f t="shared" si="1"/>
        <v>437.6</v>
      </c>
    </row>
    <row r="26" spans="2:8" ht="15.75" thickBot="1">
      <c r="B26" s="10">
        <v>19</v>
      </c>
      <c r="C26" s="11" t="s">
        <v>10</v>
      </c>
      <c r="D26" s="11" t="s">
        <v>22</v>
      </c>
      <c r="E26" s="12">
        <v>600</v>
      </c>
      <c r="F26" s="12">
        <f t="shared" si="0"/>
        <v>48</v>
      </c>
      <c r="G26" s="12"/>
      <c r="H26" s="9">
        <f t="shared" si="1"/>
        <v>648</v>
      </c>
    </row>
    <row r="27" spans="2:8">
      <c r="E27" s="1">
        <f>SUM(E8:E26)</f>
        <v>12250</v>
      </c>
      <c r="F27" s="2">
        <f>SUM(F8:F26)</f>
        <v>1006.6000000000001</v>
      </c>
      <c r="G27" s="2"/>
      <c r="H27" s="13">
        <f>SUM(H8:H26)</f>
        <v>12027.600000000002</v>
      </c>
    </row>
    <row r="28" spans="2:8">
      <c r="H28" s="14"/>
    </row>
    <row r="29" spans="2:8">
      <c r="C29" s="24" t="s">
        <v>42</v>
      </c>
      <c r="D29" s="24"/>
    </row>
    <row r="30" spans="2:8">
      <c r="C30" s="24"/>
      <c r="D30" s="24"/>
    </row>
    <row r="31" spans="2:8">
      <c r="C31" s="24"/>
      <c r="D31" s="24"/>
    </row>
    <row r="32" spans="2:8">
      <c r="C32" s="24"/>
      <c r="D32" s="24"/>
    </row>
    <row r="33" spans="2:10">
      <c r="C33" s="24"/>
      <c r="D33" s="24"/>
    </row>
    <row r="34" spans="2:10">
      <c r="C34" s="24"/>
      <c r="D34" s="24"/>
    </row>
    <row r="35" spans="2:10">
      <c r="C35" s="24"/>
      <c r="D35" s="24"/>
    </row>
    <row r="36" spans="2:10">
      <c r="C36" s="24"/>
      <c r="D36" s="24"/>
    </row>
    <row r="37" spans="2:10">
      <c r="B37" s="25"/>
      <c r="C37" s="25"/>
      <c r="E37" s="27" t="s">
        <v>38</v>
      </c>
      <c r="F37" s="27"/>
      <c r="G37" s="22"/>
      <c r="H37" s="25"/>
      <c r="I37" s="25"/>
      <c r="J37" s="25"/>
    </row>
    <row r="38" spans="2:10">
      <c r="B38" s="26" t="s">
        <v>36</v>
      </c>
      <c r="C38" s="26"/>
      <c r="E38" s="27"/>
      <c r="F38" s="27"/>
      <c r="G38" s="22"/>
      <c r="H38" s="26" t="s">
        <v>37</v>
      </c>
      <c r="I38" s="26"/>
      <c r="J38" s="26"/>
    </row>
    <row r="41" spans="2:10">
      <c r="B41" s="23" t="s">
        <v>41</v>
      </c>
    </row>
  </sheetData>
  <mergeCells count="12">
    <mergeCell ref="H37:J37"/>
    <mergeCell ref="H38:J38"/>
    <mergeCell ref="B2:C4"/>
    <mergeCell ref="B5:C5"/>
    <mergeCell ref="F2:H2"/>
    <mergeCell ref="B6:C6"/>
    <mergeCell ref="F6:H6"/>
    <mergeCell ref="C33:D36"/>
    <mergeCell ref="C29:D32"/>
    <mergeCell ref="B37:C37"/>
    <mergeCell ref="B38:C38"/>
    <mergeCell ref="E37:F38"/>
  </mergeCells>
  <pageMargins left="0.7" right="0.7" top="0.75" bottom="0.75" header="0.3" footer="0.3"/>
  <pageSetup orientation="portrait" r:id="rId1"/>
  <headerFooter>
    <oddHeader>&amp;C&amp;"-,Bold"&amp;18&amp;KC00000KOMPANIA TEKSTILIT "RONI" MALISHEVE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2012-04-12T18:45:06Z</dcterms:modified>
</cp:coreProperties>
</file>